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\Desktop\"/>
    </mc:Choice>
  </mc:AlternateContent>
  <bookViews>
    <workbookView xWindow="0" yWindow="0" windowWidth="24000" windowHeight="9345"/>
  </bookViews>
  <sheets>
    <sheet name="Úvod stránka" sheetId="3" r:id="rId1"/>
  </sheets>
  <calcPr calcId="162913"/>
</workbook>
</file>

<file path=xl/calcChain.xml><?xml version="1.0" encoding="utf-8"?>
<calcChain xmlns="http://schemas.openxmlformats.org/spreadsheetml/2006/main">
  <c r="E50" i="3" l="1"/>
  <c r="C44" i="3"/>
  <c r="D14" i="3" l="1"/>
  <c r="C14" i="3"/>
  <c r="B14" i="3"/>
  <c r="E51" i="3" l="1"/>
  <c r="D51" i="3"/>
  <c r="C51" i="3"/>
  <c r="C39" i="3"/>
  <c r="D32" i="3"/>
  <c r="C32" i="3"/>
  <c r="B32" i="3"/>
  <c r="D24" i="3"/>
  <c r="C24" i="3"/>
  <c r="B24" i="3"/>
</calcChain>
</file>

<file path=xl/sharedStrings.xml><?xml version="1.0" encoding="utf-8"?>
<sst xmlns="http://schemas.openxmlformats.org/spreadsheetml/2006/main" count="70" uniqueCount="55">
  <si>
    <t>(v Kč)</t>
  </si>
  <si>
    <t>PŘÍJMY</t>
  </si>
  <si>
    <t>VÝDAJE</t>
  </si>
  <si>
    <t>SALDO</t>
  </si>
  <si>
    <t>Třída</t>
  </si>
  <si>
    <t>Skutečnost</t>
  </si>
  <si>
    <t>Rozpočet</t>
  </si>
  <si>
    <t>schválený</t>
  </si>
  <si>
    <t>po změnách</t>
  </si>
  <si>
    <t>1-DAŇOVÉ PŘÍJMY</t>
  </si>
  <si>
    <t>2-NEDAŇOVÉ PŘÍJMY</t>
  </si>
  <si>
    <t>3-KAPITÁLOVÉ PŘÍJMY</t>
  </si>
  <si>
    <t>4-PŘIJATÉ TRANSFERY</t>
  </si>
  <si>
    <t>CELKEM PŘÍJMY</t>
  </si>
  <si>
    <t>CELKEM</t>
  </si>
  <si>
    <t>5-BĚŽNÉ VÝDAJE</t>
  </si>
  <si>
    <t>6-KAPITÁLOVÉ VÝDAJE</t>
  </si>
  <si>
    <t>CELKEM VÝDAJE</t>
  </si>
  <si>
    <t>Účet - název</t>
  </si>
  <si>
    <t>Zůstatek k 31.12.</t>
  </si>
  <si>
    <t>D. Závěr</t>
  </si>
  <si>
    <t>Vyvěšeno:</t>
  </si>
  <si>
    <t>Sejmuto:</t>
  </si>
  <si>
    <t>231 10 - BÚ ČS</t>
  </si>
  <si>
    <t>Inventarizacé nebyly zjištěny nedostatky.</t>
  </si>
  <si>
    <t>nebyly zjištěny chyby a nedostatky (§10 odst 3. písm b) zákona 420/2004 Sb.</t>
  </si>
  <si>
    <t>ZÁVĚREČNÝ ÚČET ZA ROK 2016</t>
  </si>
  <si>
    <t>Vytvořeno v období  12/2016</t>
  </si>
  <si>
    <t>2. Rozpočtové hospodaření dle tříd - PŘÍJMY 2016</t>
  </si>
  <si>
    <t>1.1. Běžný rozpočet 2016</t>
  </si>
  <si>
    <t>3. Rozpočtové hospodaření dle tříd - VÝDAJE 2016</t>
  </si>
  <si>
    <t>4. Stavy na běžných účtech a termínované vklady k 31.12.2016</t>
  </si>
  <si>
    <t>5. Přehled o poskytntých dotacích v roce 2016</t>
  </si>
  <si>
    <t>6. Přehled přijatých dotací v roce 2016</t>
  </si>
  <si>
    <t>7. Inventarizační zpráva</t>
  </si>
  <si>
    <t>8. Zpráva o výsledku pžezkoumání hospodaření za rok 2016</t>
  </si>
  <si>
    <t>SR</t>
  </si>
  <si>
    <t>Výkon státní správy</t>
  </si>
  <si>
    <t>Přijato</t>
  </si>
  <si>
    <t>Čerpáno</t>
  </si>
  <si>
    <t>Vratka</t>
  </si>
  <si>
    <t>Volby do krajkého zastup.</t>
  </si>
  <si>
    <t>Přílohy:</t>
  </si>
  <si>
    <t>1. Výkaz FIN 2-12</t>
  </si>
  <si>
    <t>2. Rozvaha</t>
  </si>
  <si>
    <t>3. Výkaz zisku a ztrát</t>
  </si>
  <si>
    <t>4. Příloha</t>
  </si>
  <si>
    <t>5. Inventarizační zpráva</t>
  </si>
  <si>
    <t>6. Zpráva o výsledku přezkoumání za rok 2016</t>
  </si>
  <si>
    <t>Obec Světí</t>
  </si>
  <si>
    <t>IČO: 00653462</t>
  </si>
  <si>
    <t>231 51 - BÚ ČNB</t>
  </si>
  <si>
    <t>Inventarizace majetků a závázku byla provedena k 31.12.2016.</t>
  </si>
  <si>
    <t>I. Při přezkoumání hospodaření  obce Světí za rok 2016</t>
  </si>
  <si>
    <t>Pečovatelská péče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</si>
</sst>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2"/>
      <name val="Arial"/>
      <family val="2"/>
      <charset val="238"/>
    </font>
    <font>
      <u/>
      <sz val="12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u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4" fontId="0" fillId="0" borderId="0" xfId="0" applyNumberFormat="1" applyFont="1"/>
    <xf numFmtId="4" fontId="1" fillId="0" borderId="0" xfId="0" applyNumberFormat="1" applyFont="1"/>
    <xf numFmtId="0" fontId="5" fillId="0" borderId="0" xfId="0" applyFont="1" applyAlignment="1"/>
    <xf numFmtId="0" fontId="6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2" fillId="0" borderId="0" xfId="0" applyFont="1" applyAlignment="1"/>
    <xf numFmtId="4" fontId="7" fillId="0" borderId="0" xfId="0" applyNumberFormat="1" applyFont="1"/>
    <xf numFmtId="0" fontId="7" fillId="0" borderId="0" xfId="0" applyFont="1" applyAlignment="1">
      <alignment horizontal="left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center" wrapText="1"/>
    </xf>
    <xf numFmtId="4" fontId="10" fillId="0" borderId="0" xfId="0" applyNumberFormat="1" applyFont="1"/>
    <xf numFmtId="0" fontId="11" fillId="0" borderId="0" xfId="0" applyFont="1"/>
    <xf numFmtId="0" fontId="12" fillId="0" borderId="0" xfId="0" applyFont="1"/>
    <xf numFmtId="3" fontId="9" fillId="0" borderId="0" xfId="0" applyNumberFormat="1" applyFont="1" applyAlignment="1">
      <alignment horizontal="left"/>
    </xf>
    <xf numFmtId="0" fontId="1" fillId="0" borderId="0" xfId="0" applyFont="1" applyAlignment="1"/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topLeftCell="A64" workbookViewId="0">
      <selection activeCell="H50" sqref="H50"/>
    </sheetView>
  </sheetViews>
  <sheetFormatPr defaultRowHeight="15" x14ac:dyDescent="0.25"/>
  <cols>
    <col min="1" max="1" width="19.5703125" customWidth="1"/>
    <col min="2" max="2" width="27.140625" customWidth="1"/>
    <col min="3" max="3" width="13.7109375" customWidth="1"/>
    <col min="4" max="4" width="14" customWidth="1"/>
  </cols>
  <sheetData>
    <row r="1" spans="1:8" x14ac:dyDescent="0.25">
      <c r="A1" s="26" t="s">
        <v>49</v>
      </c>
      <c r="B1" s="26"/>
      <c r="C1" s="26"/>
      <c r="D1" s="26"/>
      <c r="E1" s="26"/>
      <c r="F1" s="10"/>
      <c r="G1" s="10"/>
      <c r="H1" s="10"/>
    </row>
    <row r="2" spans="1:8" x14ac:dyDescent="0.25">
      <c r="A2" s="26" t="s">
        <v>50</v>
      </c>
      <c r="B2" s="26"/>
      <c r="C2" s="26"/>
      <c r="D2" s="26"/>
      <c r="E2" s="26"/>
      <c r="F2" s="10"/>
      <c r="G2" s="10"/>
      <c r="H2" s="10"/>
    </row>
    <row r="3" spans="1:8" x14ac:dyDescent="0.25">
      <c r="A3" s="10"/>
      <c r="B3" s="10"/>
      <c r="C3" s="10"/>
      <c r="D3" s="10"/>
      <c r="E3" s="10"/>
      <c r="F3" s="10"/>
      <c r="G3" s="10"/>
      <c r="H3" s="10"/>
    </row>
    <row r="4" spans="1:8" x14ac:dyDescent="0.25">
      <c r="A4" s="26" t="s">
        <v>26</v>
      </c>
      <c r="B4" s="26"/>
      <c r="C4" s="26"/>
      <c r="D4" s="26"/>
      <c r="E4" s="26"/>
      <c r="F4" s="10"/>
      <c r="G4" s="10"/>
      <c r="H4" s="10"/>
    </row>
    <row r="5" spans="1:8" x14ac:dyDescent="0.25">
      <c r="A5" s="27" t="s">
        <v>0</v>
      </c>
      <c r="B5" s="27"/>
      <c r="C5" s="27"/>
      <c r="D5" s="27"/>
      <c r="E5" s="27"/>
      <c r="F5" s="10"/>
      <c r="G5" s="10"/>
      <c r="H5" s="10"/>
    </row>
    <row r="6" spans="1:8" x14ac:dyDescent="0.25">
      <c r="A6" s="27" t="s">
        <v>27</v>
      </c>
      <c r="B6" s="27"/>
      <c r="C6" s="27"/>
      <c r="D6" s="27"/>
      <c r="E6" s="27"/>
      <c r="F6" s="10"/>
      <c r="G6" s="10"/>
      <c r="H6" s="10"/>
    </row>
    <row r="7" spans="1:8" x14ac:dyDescent="0.25">
      <c r="A7" s="10"/>
      <c r="B7" s="10"/>
      <c r="C7" s="10"/>
      <c r="D7" s="10"/>
      <c r="E7" s="10"/>
      <c r="F7" s="10"/>
      <c r="G7" s="10"/>
      <c r="H7" s="10"/>
    </row>
    <row r="8" spans="1:8" ht="15.75" x14ac:dyDescent="0.25">
      <c r="A8" s="28" t="s">
        <v>29</v>
      </c>
      <c r="B8" s="28"/>
      <c r="C8" s="28"/>
      <c r="D8" s="28"/>
      <c r="E8" s="28"/>
      <c r="F8" s="9"/>
      <c r="G8" s="9"/>
      <c r="H8" s="9"/>
    </row>
    <row r="10" spans="1:8" x14ac:dyDescent="0.25">
      <c r="A10" s="1" t="s">
        <v>4</v>
      </c>
      <c r="B10" s="15" t="s">
        <v>5</v>
      </c>
      <c r="C10" s="15" t="s">
        <v>6</v>
      </c>
      <c r="D10" s="15" t="s">
        <v>6</v>
      </c>
      <c r="E10" s="2"/>
      <c r="F10" s="2"/>
      <c r="G10" s="2"/>
      <c r="H10" s="2"/>
    </row>
    <row r="11" spans="1:8" x14ac:dyDescent="0.25">
      <c r="B11" s="16"/>
      <c r="C11" s="15" t="s">
        <v>7</v>
      </c>
      <c r="D11" s="15" t="s">
        <v>8</v>
      </c>
    </row>
    <row r="12" spans="1:8" x14ac:dyDescent="0.25">
      <c r="A12" s="1" t="s">
        <v>1</v>
      </c>
      <c r="B12" s="4">
        <v>3941328.47</v>
      </c>
      <c r="C12" s="4">
        <v>3111952</v>
      </c>
      <c r="D12" s="4">
        <v>3959460.17</v>
      </c>
      <c r="E12" s="4"/>
      <c r="F12" s="4"/>
    </row>
    <row r="13" spans="1:8" x14ac:dyDescent="0.25">
      <c r="A13" s="1" t="s">
        <v>2</v>
      </c>
      <c r="B13" s="4">
        <v>5636452.1399999997</v>
      </c>
      <c r="C13" s="4">
        <v>5027000</v>
      </c>
      <c r="D13" s="4">
        <v>6874312</v>
      </c>
      <c r="E13" s="4"/>
      <c r="F13" s="4"/>
    </row>
    <row r="14" spans="1:8" x14ac:dyDescent="0.25">
      <c r="A14" s="3" t="s">
        <v>3</v>
      </c>
      <c r="B14" s="4">
        <f>B12-B13</f>
        <v>-1695123.6699999995</v>
      </c>
      <c r="C14" s="4">
        <f>C12-C13</f>
        <v>-1915048</v>
      </c>
      <c r="D14" s="4">
        <f>D12-D13</f>
        <v>-2914851.83</v>
      </c>
    </row>
    <row r="16" spans="1:8" ht="15.75" x14ac:dyDescent="0.25">
      <c r="A16" s="28" t="s">
        <v>28</v>
      </c>
      <c r="B16" s="28"/>
      <c r="C16" s="28"/>
      <c r="D16" s="28"/>
      <c r="E16" s="28"/>
      <c r="F16" s="9"/>
      <c r="G16" s="9"/>
      <c r="H16" s="9"/>
    </row>
    <row r="18" spans="1:8" x14ac:dyDescent="0.25">
      <c r="A18" s="1" t="s">
        <v>4</v>
      </c>
      <c r="B18" s="15" t="s">
        <v>5</v>
      </c>
      <c r="C18" s="15" t="s">
        <v>6</v>
      </c>
      <c r="D18" s="15" t="s">
        <v>6</v>
      </c>
      <c r="E18" s="2"/>
      <c r="F18" s="2"/>
      <c r="G18" s="2"/>
      <c r="H18" s="2"/>
    </row>
    <row r="19" spans="1:8" x14ac:dyDescent="0.25">
      <c r="B19" s="16"/>
      <c r="C19" s="15" t="s">
        <v>7</v>
      </c>
      <c r="D19" s="15" t="s">
        <v>8</v>
      </c>
    </row>
    <row r="20" spans="1:8" x14ac:dyDescent="0.25">
      <c r="A20" s="3" t="s">
        <v>9</v>
      </c>
      <c r="B20" s="17">
        <v>3640809.2</v>
      </c>
      <c r="C20" s="17">
        <v>2963440</v>
      </c>
      <c r="D20" s="17">
        <v>3640809.17</v>
      </c>
      <c r="E20" s="4"/>
      <c r="F20" s="4"/>
    </row>
    <row r="21" spans="1:8" x14ac:dyDescent="0.25">
      <c r="A21" s="3" t="s">
        <v>10</v>
      </c>
      <c r="B21" s="4">
        <v>220519.27</v>
      </c>
      <c r="C21" s="4">
        <v>89512</v>
      </c>
      <c r="D21" s="4">
        <v>238651</v>
      </c>
      <c r="E21" s="4"/>
      <c r="F21" s="4"/>
    </row>
    <row r="22" spans="1:8" x14ac:dyDescent="0.25">
      <c r="A22" s="3" t="s">
        <v>11</v>
      </c>
      <c r="B22" s="4">
        <v>0</v>
      </c>
      <c r="C22">
        <v>0</v>
      </c>
      <c r="D22" s="4">
        <v>0</v>
      </c>
      <c r="F22" s="4"/>
    </row>
    <row r="23" spans="1:8" x14ac:dyDescent="0.25">
      <c r="A23" s="3" t="s">
        <v>12</v>
      </c>
      <c r="B23" s="4">
        <v>80000</v>
      </c>
      <c r="C23" s="4">
        <v>59000</v>
      </c>
      <c r="D23" s="4">
        <v>80000</v>
      </c>
      <c r="E23" s="4"/>
      <c r="F23" s="4"/>
    </row>
    <row r="24" spans="1:8" x14ac:dyDescent="0.25">
      <c r="A24" s="1" t="s">
        <v>13</v>
      </c>
      <c r="B24" s="5">
        <f>SUM(B20:B23)</f>
        <v>3941328.47</v>
      </c>
      <c r="C24" s="5">
        <f>SUM(C20:C23)</f>
        <v>3111952</v>
      </c>
      <c r="D24" s="5">
        <f>SUM(D20:D23)</f>
        <v>3959460.17</v>
      </c>
      <c r="E24" s="5"/>
      <c r="F24" s="5"/>
    </row>
    <row r="26" spans="1:8" ht="15.75" x14ac:dyDescent="0.25">
      <c r="A26" s="28" t="s">
        <v>30</v>
      </c>
      <c r="B26" s="28"/>
      <c r="C26" s="28"/>
      <c r="D26" s="28"/>
      <c r="E26" s="28"/>
      <c r="F26" s="9"/>
      <c r="G26" s="9"/>
      <c r="H26" s="9"/>
    </row>
    <row r="28" spans="1:8" x14ac:dyDescent="0.25">
      <c r="A28" s="1" t="s">
        <v>4</v>
      </c>
      <c r="B28" s="15" t="s">
        <v>5</v>
      </c>
      <c r="C28" s="15" t="s">
        <v>6</v>
      </c>
      <c r="D28" s="15" t="s">
        <v>6</v>
      </c>
      <c r="E28" s="2"/>
      <c r="F28" s="2"/>
      <c r="G28" s="2"/>
      <c r="H28" s="2"/>
    </row>
    <row r="29" spans="1:8" x14ac:dyDescent="0.25">
      <c r="B29" s="16"/>
      <c r="C29" s="15" t="s">
        <v>7</v>
      </c>
      <c r="D29" s="15" t="s">
        <v>8</v>
      </c>
    </row>
    <row r="30" spans="1:8" x14ac:dyDescent="0.25">
      <c r="A30" s="3" t="s">
        <v>15</v>
      </c>
      <c r="B30" s="17">
        <v>2749056.04</v>
      </c>
      <c r="C30" s="17">
        <v>2487000</v>
      </c>
      <c r="D30" s="17">
        <v>3492832</v>
      </c>
      <c r="E30" s="4"/>
      <c r="F30" s="4"/>
    </row>
    <row r="31" spans="1:8" x14ac:dyDescent="0.25">
      <c r="A31" s="3" t="s">
        <v>16</v>
      </c>
      <c r="B31" s="4">
        <v>2887396.1</v>
      </c>
      <c r="C31" s="4">
        <v>2540000</v>
      </c>
      <c r="D31" s="4">
        <v>3381480</v>
      </c>
      <c r="E31" s="4"/>
      <c r="F31" s="4"/>
    </row>
    <row r="32" spans="1:8" x14ac:dyDescent="0.25">
      <c r="A32" s="1" t="s">
        <v>17</v>
      </c>
      <c r="B32" s="5">
        <f>SUM(B30:B31)</f>
        <v>5636452.1400000006</v>
      </c>
      <c r="C32" s="5">
        <f>SUM(C30:C31)</f>
        <v>5027000</v>
      </c>
      <c r="D32" s="5">
        <f>SUM(D30:D31)</f>
        <v>6874312</v>
      </c>
      <c r="E32" s="5"/>
      <c r="F32" s="5"/>
    </row>
    <row r="33" spans="1:8" x14ac:dyDescent="0.25">
      <c r="A33" s="1"/>
      <c r="B33" s="5"/>
      <c r="C33" s="5"/>
      <c r="D33" s="5"/>
      <c r="E33" s="5"/>
      <c r="F33" s="5"/>
    </row>
    <row r="34" spans="1:8" ht="15.75" x14ac:dyDescent="0.25">
      <c r="A34" s="28" t="s">
        <v>31</v>
      </c>
      <c r="B34" s="28"/>
      <c r="C34" s="28"/>
      <c r="D34" s="28"/>
      <c r="E34" s="28"/>
      <c r="F34" s="9"/>
      <c r="G34" s="9"/>
      <c r="H34" s="9"/>
    </row>
    <row r="36" spans="1:8" x14ac:dyDescent="0.25">
      <c r="A36" s="1" t="s">
        <v>18</v>
      </c>
      <c r="B36" s="2"/>
      <c r="C36" s="2" t="s">
        <v>19</v>
      </c>
      <c r="D36" s="2"/>
      <c r="E36" s="2"/>
      <c r="F36" s="2"/>
      <c r="G36" s="2"/>
      <c r="H36" s="2"/>
    </row>
    <row r="37" spans="1:8" ht="15.75" x14ac:dyDescent="0.25">
      <c r="A37" s="3" t="s">
        <v>23</v>
      </c>
      <c r="B37" s="4"/>
      <c r="C37" s="11">
        <v>813461.28</v>
      </c>
    </row>
    <row r="38" spans="1:8" ht="15.75" x14ac:dyDescent="0.25">
      <c r="A38" s="3" t="s">
        <v>51</v>
      </c>
      <c r="B38" s="4"/>
      <c r="C38" s="11">
        <v>92004.52</v>
      </c>
    </row>
    <row r="39" spans="1:8" x14ac:dyDescent="0.25">
      <c r="A39" s="1" t="s">
        <v>14</v>
      </c>
      <c r="B39" s="5"/>
      <c r="C39" s="5">
        <f>SUM(C37:C38)</f>
        <v>905465.8</v>
      </c>
    </row>
    <row r="40" spans="1:8" x14ac:dyDescent="0.25">
      <c r="A40" s="1"/>
      <c r="B40" s="5"/>
      <c r="C40" s="5"/>
    </row>
    <row r="41" spans="1:8" ht="15.75" x14ac:dyDescent="0.25">
      <c r="A41" s="21" t="s">
        <v>32</v>
      </c>
      <c r="B41" s="19"/>
      <c r="C41" s="19"/>
      <c r="D41" s="20"/>
      <c r="E41" s="20"/>
    </row>
    <row r="42" spans="1:8" ht="15.75" x14ac:dyDescent="0.25">
      <c r="A42" s="21"/>
      <c r="B42" s="19"/>
      <c r="C42" s="19"/>
      <c r="D42" s="20"/>
      <c r="E42" s="20"/>
    </row>
    <row r="43" spans="1:8" ht="15.75" x14ac:dyDescent="0.25">
      <c r="A43" s="3" t="s">
        <v>54</v>
      </c>
      <c r="B43" s="4"/>
      <c r="C43" s="4">
        <v>12000</v>
      </c>
      <c r="D43" s="20"/>
      <c r="E43" s="20"/>
    </row>
    <row r="44" spans="1:8" ht="18" customHeight="1" x14ac:dyDescent="0.25">
      <c r="A44" s="1" t="s">
        <v>14</v>
      </c>
      <c r="B44" s="5"/>
      <c r="C44" s="5">
        <f>SUM(C43:C43)</f>
        <v>12000</v>
      </c>
    </row>
    <row r="45" spans="1:8" x14ac:dyDescent="0.25">
      <c r="A45" s="3"/>
      <c r="B45" s="4"/>
      <c r="C45" s="4"/>
    </row>
    <row r="47" spans="1:8" ht="15.75" x14ac:dyDescent="0.25">
      <c r="A47" s="28" t="s">
        <v>33</v>
      </c>
      <c r="B47" s="28"/>
      <c r="C47" s="28"/>
      <c r="D47" s="28"/>
      <c r="E47" s="28"/>
      <c r="F47" s="8"/>
      <c r="G47" s="6"/>
      <c r="H47" s="6"/>
    </row>
    <row r="48" spans="1:8" x14ac:dyDescent="0.25">
      <c r="C48" s="16" t="s">
        <v>38</v>
      </c>
      <c r="D48" s="16" t="s">
        <v>39</v>
      </c>
      <c r="E48" s="16" t="s">
        <v>40</v>
      </c>
    </row>
    <row r="49" spans="1:8" ht="15.75" x14ac:dyDescent="0.25">
      <c r="A49" s="12" t="s">
        <v>36</v>
      </c>
      <c r="B49" s="3" t="s">
        <v>37</v>
      </c>
      <c r="C49" s="4">
        <v>59000</v>
      </c>
      <c r="D49" s="4">
        <v>59000</v>
      </c>
      <c r="E49" s="4">
        <v>0</v>
      </c>
    </row>
    <row r="50" spans="1:8" ht="15.75" x14ac:dyDescent="0.25">
      <c r="A50" s="22">
        <v>98193</v>
      </c>
      <c r="B50" s="3" t="s">
        <v>41</v>
      </c>
      <c r="C50" s="13">
        <v>21000</v>
      </c>
      <c r="D50" s="13">
        <v>18725</v>
      </c>
      <c r="E50" s="4">
        <f>C50-D50</f>
        <v>2275</v>
      </c>
    </row>
    <row r="51" spans="1:8" x14ac:dyDescent="0.25">
      <c r="A51" s="1" t="s">
        <v>14</v>
      </c>
      <c r="B51" s="2"/>
      <c r="C51" s="14">
        <f>SUM(C49:C50)</f>
        <v>80000</v>
      </c>
      <c r="D51" s="14">
        <f>SUM(D49:D50)</f>
        <v>77725</v>
      </c>
      <c r="E51" s="14">
        <f>SUM(E49:E50)</f>
        <v>2275</v>
      </c>
      <c r="F51" s="2"/>
      <c r="G51" s="2"/>
      <c r="H51" s="2"/>
    </row>
    <row r="52" spans="1:8" x14ac:dyDescent="0.25">
      <c r="A52" s="3"/>
      <c r="B52" s="3"/>
      <c r="C52" s="4"/>
      <c r="E52" s="4"/>
    </row>
    <row r="53" spans="1:8" ht="15.75" x14ac:dyDescent="0.25">
      <c r="A53" s="28" t="s">
        <v>34</v>
      </c>
      <c r="B53" s="28"/>
      <c r="C53" s="28"/>
      <c r="D53" s="28"/>
      <c r="E53" s="28"/>
      <c r="F53" s="9"/>
      <c r="G53" s="9"/>
      <c r="H53" s="9"/>
    </row>
    <row r="55" spans="1:8" x14ac:dyDescent="0.25">
      <c r="A55" t="s">
        <v>52</v>
      </c>
    </row>
    <row r="56" spans="1:8" x14ac:dyDescent="0.25">
      <c r="A56" t="s">
        <v>24</v>
      </c>
    </row>
    <row r="58" spans="1:8" ht="15.75" x14ac:dyDescent="0.25">
      <c r="A58" s="28" t="s">
        <v>35</v>
      </c>
      <c r="B58" s="28"/>
      <c r="C58" s="28"/>
      <c r="D58" s="28"/>
      <c r="E58" s="28"/>
      <c r="F58" s="9"/>
      <c r="G58" s="9"/>
      <c r="H58" s="9"/>
    </row>
    <row r="60" spans="1:8" x14ac:dyDescent="0.25">
      <c r="A60" s="7" t="s">
        <v>20</v>
      </c>
    </row>
    <row r="62" spans="1:8" x14ac:dyDescent="0.25">
      <c r="A62" s="25" t="s">
        <v>53</v>
      </c>
      <c r="B62" s="25"/>
      <c r="C62" s="25"/>
      <c r="D62" s="25"/>
      <c r="E62" s="25"/>
      <c r="F62" s="23"/>
    </row>
    <row r="64" spans="1:8" ht="21" customHeight="1" x14ac:dyDescent="0.25">
      <c r="A64" s="24" t="s">
        <v>25</v>
      </c>
      <c r="B64" s="24"/>
      <c r="C64" s="24"/>
      <c r="D64" s="24"/>
      <c r="E64" s="24"/>
    </row>
    <row r="65" spans="1:5" x14ac:dyDescent="0.25">
      <c r="A65" s="24"/>
      <c r="B65" s="24"/>
      <c r="C65" s="24"/>
      <c r="D65" s="24"/>
      <c r="E65" s="24"/>
    </row>
    <row r="66" spans="1:5" x14ac:dyDescent="0.25">
      <c r="A66" s="24"/>
      <c r="B66" s="24"/>
      <c r="C66" s="24"/>
      <c r="D66" s="24"/>
      <c r="E66" s="24"/>
    </row>
    <row r="67" spans="1:5" ht="21" x14ac:dyDescent="0.25">
      <c r="A67" s="18"/>
      <c r="B67" s="18"/>
      <c r="C67" s="18"/>
      <c r="D67" s="18"/>
      <c r="E67" s="18"/>
    </row>
    <row r="68" spans="1:5" x14ac:dyDescent="0.25">
      <c r="A68" t="s">
        <v>21</v>
      </c>
    </row>
    <row r="70" spans="1:5" x14ac:dyDescent="0.25">
      <c r="A70" t="s">
        <v>22</v>
      </c>
    </row>
    <row r="73" spans="1:5" x14ac:dyDescent="0.25">
      <c r="A73" s="7" t="s">
        <v>42</v>
      </c>
    </row>
    <row r="74" spans="1:5" x14ac:dyDescent="0.25">
      <c r="A74" t="s">
        <v>43</v>
      </c>
    </row>
    <row r="75" spans="1:5" x14ac:dyDescent="0.25">
      <c r="A75" t="s">
        <v>44</v>
      </c>
    </row>
    <row r="76" spans="1:5" x14ac:dyDescent="0.25">
      <c r="A76" t="s">
        <v>45</v>
      </c>
    </row>
    <row r="77" spans="1:5" x14ac:dyDescent="0.25">
      <c r="A77" t="s">
        <v>46</v>
      </c>
    </row>
    <row r="78" spans="1:5" x14ac:dyDescent="0.25">
      <c r="A78" t="s">
        <v>47</v>
      </c>
    </row>
    <row r="79" spans="1:5" x14ac:dyDescent="0.25">
      <c r="A79" t="s">
        <v>48</v>
      </c>
    </row>
  </sheetData>
  <mergeCells count="14">
    <mergeCell ref="A64:E66"/>
    <mergeCell ref="A62:E62"/>
    <mergeCell ref="A1:E1"/>
    <mergeCell ref="A2:E2"/>
    <mergeCell ref="A4:E4"/>
    <mergeCell ref="A5:E5"/>
    <mergeCell ref="A6:E6"/>
    <mergeCell ref="A8:E8"/>
    <mergeCell ref="A16:E16"/>
    <mergeCell ref="A26:E26"/>
    <mergeCell ref="A34:E34"/>
    <mergeCell ref="A47:E47"/>
    <mergeCell ref="A53:E53"/>
    <mergeCell ref="A58:E58"/>
  </mergeCells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Úvod stránka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OÚ</dc:creator>
  <cp:lastModifiedBy>Šárka Šábrtová</cp:lastModifiedBy>
  <cp:lastPrinted>2017-01-21T07:50:52Z</cp:lastPrinted>
  <dcterms:created xsi:type="dcterms:W3CDTF">2015-06-01T09:13:58Z</dcterms:created>
  <dcterms:modified xsi:type="dcterms:W3CDTF">2017-04-27T17:53:16Z</dcterms:modified>
</cp:coreProperties>
</file>